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slie\Desktop\Golf\CC Scoring Sheets 2019-2020\"/>
    </mc:Choice>
  </mc:AlternateContent>
  <xr:revisionPtr revIDLastSave="0" documentId="13_ncr:1_{4CE840AF-3224-4437-A222-2D786FE13F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core Sheet Filled" sheetId="1" r:id="rId1"/>
  </sheets>
  <definedNames>
    <definedName name="_xlnm.Print_Area" localSheetId="0">'Score Sheet Filled'!$A$1:$I$34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H34" i="1"/>
  <c r="K34" i="1"/>
  <c r="B34" i="1"/>
  <c r="G34" i="1"/>
  <c r="J34" i="1"/>
  <c r="M33" i="1"/>
  <c r="K33" i="1"/>
  <c r="L33" i="1"/>
  <c r="J33" i="1"/>
  <c r="M32" i="1"/>
  <c r="K32" i="1"/>
  <c r="L32" i="1"/>
  <c r="J32" i="1"/>
  <c r="M31" i="1"/>
  <c r="K31" i="1"/>
  <c r="L31" i="1"/>
  <c r="J31" i="1"/>
  <c r="G28" i="1"/>
  <c r="L25" i="1"/>
  <c r="J25" i="1"/>
  <c r="C22" i="1"/>
  <c r="H22" i="1"/>
  <c r="K22" i="1"/>
  <c r="B22" i="1"/>
  <c r="G22" i="1"/>
  <c r="J22" i="1"/>
  <c r="M21" i="1"/>
  <c r="K21" i="1"/>
  <c r="L21" i="1"/>
  <c r="J21" i="1"/>
  <c r="M20" i="1"/>
  <c r="K20" i="1"/>
  <c r="L20" i="1"/>
  <c r="J20" i="1"/>
  <c r="M19" i="1"/>
  <c r="K19" i="1"/>
  <c r="L19" i="1"/>
  <c r="J19" i="1"/>
  <c r="C16" i="1"/>
  <c r="H16" i="1"/>
  <c r="K16" i="1"/>
  <c r="B16" i="1"/>
  <c r="G16" i="1"/>
  <c r="J16" i="1"/>
  <c r="M15" i="1"/>
  <c r="K15" i="1"/>
  <c r="L15" i="1"/>
  <c r="J15" i="1"/>
  <c r="M14" i="1"/>
  <c r="K14" i="1"/>
  <c r="L14" i="1"/>
  <c r="J14" i="1"/>
  <c r="M13" i="1"/>
  <c r="K13" i="1"/>
  <c r="L13" i="1"/>
  <c r="J13" i="1"/>
  <c r="C10" i="1"/>
  <c r="H10" i="1"/>
  <c r="K10" i="1"/>
  <c r="M9" i="1"/>
  <c r="K9" i="1"/>
  <c r="L9" i="1"/>
  <c r="J9" i="1"/>
  <c r="M8" i="1"/>
  <c r="K8" i="1"/>
  <c r="L8" i="1"/>
  <c r="J8" i="1"/>
  <c r="M7" i="1"/>
  <c r="K7" i="1"/>
  <c r="F34" i="1"/>
  <c r="I33" i="1"/>
  <c r="D33" i="1"/>
  <c r="I32" i="1"/>
  <c r="D32" i="1"/>
  <c r="I31" i="1"/>
  <c r="I34" i="1"/>
  <c r="D31" i="1"/>
  <c r="D34" i="1"/>
  <c r="H28" i="1"/>
  <c r="C28" i="1"/>
  <c r="K28" i="1"/>
  <c r="F28" i="1"/>
  <c r="B28" i="1"/>
  <c r="J28" i="1"/>
  <c r="I27" i="1"/>
  <c r="D27" i="1"/>
  <c r="I26" i="1"/>
  <c r="D26" i="1"/>
  <c r="I25" i="1"/>
  <c r="I28" i="1"/>
  <c r="D25" i="1"/>
  <c r="D28" i="1"/>
  <c r="F22" i="1"/>
  <c r="I21" i="1"/>
  <c r="D21" i="1"/>
  <c r="I20" i="1"/>
  <c r="I19" i="1"/>
  <c r="I22" i="1"/>
  <c r="D20" i="1"/>
  <c r="D19" i="1"/>
  <c r="D22" i="1"/>
  <c r="F16" i="1"/>
  <c r="I15" i="1"/>
  <c r="D15" i="1"/>
  <c r="I14" i="1"/>
  <c r="D14" i="1"/>
  <c r="I13" i="1"/>
  <c r="I16" i="1"/>
  <c r="D13" i="1"/>
  <c r="D16" i="1"/>
  <c r="G10" i="1"/>
  <c r="I9" i="1"/>
  <c r="I8" i="1"/>
  <c r="I7" i="1"/>
  <c r="I10" i="1"/>
  <c r="B10" i="1"/>
  <c r="J10" i="1"/>
  <c r="D9" i="1"/>
  <c r="D8" i="1"/>
  <c r="D7" i="1"/>
  <c r="D10" i="1"/>
  <c r="A34" i="1"/>
  <c r="A28" i="1"/>
  <c r="A22" i="1"/>
  <c r="A16" i="1"/>
  <c r="F10" i="1"/>
  <c r="A10" i="1"/>
  <c r="M27" i="1"/>
  <c r="K27" i="1"/>
  <c r="L27" i="1"/>
  <c r="J27" i="1"/>
  <c r="M26" i="1"/>
  <c r="K26" i="1"/>
  <c r="L26" i="1"/>
  <c r="J26" i="1"/>
  <c r="M25" i="1"/>
  <c r="K25" i="1"/>
  <c r="L7" i="1"/>
  <c r="J7" i="1"/>
</calcChain>
</file>

<file path=xl/sharedStrings.xml><?xml version="1.0" encoding="utf-8"?>
<sst xmlns="http://schemas.openxmlformats.org/spreadsheetml/2006/main" count="101" uniqueCount="25">
  <si>
    <t>CATALINA CUP SCORING SHEET</t>
  </si>
  <si>
    <t>HOST CLUB</t>
  </si>
  <si>
    <t xml:space="preserve">DATE: </t>
  </si>
  <si>
    <t>Club:</t>
  </si>
  <si>
    <t>Total</t>
  </si>
  <si>
    <t>VS</t>
  </si>
  <si>
    <t>Gross Total</t>
  </si>
  <si>
    <t>Net Total</t>
  </si>
  <si>
    <t>A</t>
  </si>
  <si>
    <t>B</t>
  </si>
  <si>
    <t>C</t>
  </si>
  <si>
    <t>Gross
Points</t>
  </si>
  <si>
    <t>Net
Points</t>
  </si>
  <si>
    <t>Players</t>
  </si>
  <si>
    <t>Highlands</t>
  </si>
  <si>
    <t>MtnView/Preserve</t>
  </si>
  <si>
    <t>El Conquistador</t>
  </si>
  <si>
    <t>The Gallery</t>
  </si>
  <si>
    <t>Saddlebrooke Ranch</t>
  </si>
  <si>
    <t>Tucson National</t>
  </si>
  <si>
    <t>The Views</t>
  </si>
  <si>
    <t>Oro Valley</t>
  </si>
  <si>
    <t>La Paloma</t>
  </si>
  <si>
    <t>Skyline</t>
  </si>
  <si>
    <t xml:space="preserve">Saddlebrooke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</si>
</sst>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7">
    <font>
      <sz val="11"/>
      <color indexed="0"/>
      <name val="Lucida Grande"/>
    </font>
    <font>
      <b/>
      <sz val="10"/>
      <color indexed="0"/>
      <name val="Arial"/>
      <family val="2"/>
    </font>
    <font>
      <sz val="8"/>
      <name val="Lucida Grande"/>
    </font>
    <font>
      <b/>
      <sz val="14"/>
      <color indexed="0"/>
      <name val="Calibri"/>
      <family val="2"/>
    </font>
    <font>
      <sz val="14"/>
      <color indexed="0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wrapText="1"/>
    </xf>
    <xf numFmtId="0" fontId="4" fillId="0" borderId="3" xfId="0" applyNumberFormat="1" applyFont="1" applyBorder="1" applyAlignment="1"/>
    <xf numFmtId="0" fontId="4" fillId="0" borderId="1" xfId="0" applyNumberFormat="1" applyFont="1" applyBorder="1" applyAlignment="1"/>
    <xf numFmtId="0" fontId="4" fillId="0" borderId="0" xfId="0" applyNumberFormat="1" applyFont="1" applyAlignment="1"/>
    <xf numFmtId="0" fontId="3" fillId="2" borderId="2" xfId="0" applyNumberFormat="1" applyFont="1" applyFill="1" applyBorder="1" applyAlignment="1"/>
    <xf numFmtId="0" fontId="3" fillId="0" borderId="2" xfId="0" applyNumberFormat="1" applyFont="1" applyBorder="1" applyAlignment="1"/>
    <xf numFmtId="0" fontId="4" fillId="3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/>
    <xf numFmtId="0" fontId="5" fillId="0" borderId="2" xfId="0" applyNumberFormat="1" applyFont="1" applyFill="1" applyBorder="1" applyAlignment="1"/>
    <xf numFmtId="164" fontId="4" fillId="0" borderId="2" xfId="0" applyNumberFormat="1" applyFont="1" applyBorder="1" applyAlignment="1">
      <alignment horizontal="center"/>
    </xf>
    <xf numFmtId="0" fontId="4" fillId="4" borderId="2" xfId="0" applyNumberFormat="1" applyFont="1" applyFill="1" applyBorder="1" applyAlignment="1"/>
    <xf numFmtId="0" fontId="3" fillId="5" borderId="2" xfId="0" applyNumberFormat="1" applyFont="1" applyFill="1" applyBorder="1" applyAlignment="1">
      <alignment horizontal="right"/>
    </xf>
    <xf numFmtId="0" fontId="4" fillId="5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0" fontId="3" fillId="3" borderId="2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4" fillId="4" borderId="4" xfId="0" applyNumberFormat="1" applyFont="1" applyFill="1" applyBorder="1" applyAlignment="1"/>
    <xf numFmtId="0" fontId="4" fillId="4" borderId="5" xfId="0" applyNumberFormat="1" applyFont="1" applyFill="1" applyBorder="1" applyAlignment="1"/>
    <xf numFmtId="0" fontId="4" fillId="0" borderId="0" xfId="0" applyNumberFormat="1" applyFont="1" applyFill="1" applyAlignment="1"/>
    <xf numFmtId="164" fontId="4" fillId="6" borderId="2" xfId="1" applyNumberFormat="1" applyFont="1" applyFill="1" applyBorder="1" applyAlignment="1" applyProtection="1">
      <alignment horizontal="center"/>
      <protection locked="0"/>
    </xf>
    <xf numFmtId="164" fontId="4" fillId="6" borderId="2" xfId="0" applyNumberFormat="1" applyFont="1" applyFill="1" applyBorder="1" applyAlignment="1" applyProtection="1">
      <alignment horizontal="center"/>
      <protection locked="0"/>
    </xf>
    <xf numFmtId="164" fontId="5" fillId="5" borderId="6" xfId="0" applyNumberFormat="1" applyFont="1" applyFill="1" applyBorder="1" applyAlignment="1" applyProtection="1">
      <alignment horizontal="center"/>
      <protection locked="0"/>
    </xf>
    <xf numFmtId="164" fontId="5" fillId="5" borderId="7" xfId="0" applyNumberFormat="1" applyFont="1" applyFill="1" applyBorder="1" applyAlignment="1" applyProtection="1">
      <alignment horizontal="center"/>
      <protection locked="0"/>
    </xf>
    <xf numFmtId="164" fontId="5" fillId="5" borderId="8" xfId="0" applyNumberFormat="1" applyFont="1" applyFill="1" applyBorder="1" applyAlignment="1" applyProtection="1">
      <alignment horizontal="center"/>
      <protection locked="0"/>
    </xf>
    <xf numFmtId="0" fontId="3" fillId="5" borderId="6" xfId="0" applyNumberFormat="1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center"/>
    </xf>
    <xf numFmtId="0" fontId="3" fillId="5" borderId="8" xfId="0" applyNumberFormat="1" applyFont="1" applyFill="1" applyBorder="1" applyAlignment="1">
      <alignment horizontal="center"/>
    </xf>
    <xf numFmtId="14" fontId="3" fillId="6" borderId="6" xfId="0" applyNumberFormat="1" applyFont="1" applyFill="1" applyBorder="1" applyAlignment="1" applyProtection="1">
      <alignment horizontal="center"/>
      <protection locked="0"/>
    </xf>
    <xf numFmtId="14" fontId="3" fillId="6" borderId="8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164" fontId="5" fillId="0" borderId="8" xfId="0" applyNumberFormat="1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C0C0C0"/>
      <rgbColor rgb="00FFFFCC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showGridLines="0" tabSelected="1" workbookViewId="0">
      <selection activeCell="B11" sqref="B11:D11"/>
    </sheetView>
  </sheetViews>
  <sheetFormatPr defaultColWidth="10.296875" defaultRowHeight="18"/>
  <cols>
    <col min="1" max="1" width="14.296875" style="5" customWidth="1"/>
    <col min="2" max="4" width="8.59765625" style="5" customWidth="1"/>
    <col min="5" max="5" width="3.59765625" style="5" bestFit="1" customWidth="1"/>
    <col min="6" max="6" width="15.09765625" style="5" bestFit="1" customWidth="1"/>
    <col min="7" max="9" width="8.59765625" style="5" customWidth="1"/>
    <col min="10" max="10" width="12.296875" style="5" bestFit="1" customWidth="1"/>
    <col min="11" max="11" width="10" style="5" bestFit="1" customWidth="1"/>
    <col min="12" max="12" width="12" style="27" hidden="1" customWidth="1"/>
    <col min="13" max="13" width="9.69921875" style="27" hidden="1" customWidth="1"/>
    <col min="14" max="16384" width="10.296875" style="5"/>
  </cols>
  <sheetData>
    <row r="1" spans="1:13">
      <c r="A1" s="33" t="s">
        <v>0</v>
      </c>
      <c r="B1" s="34"/>
      <c r="C1" s="34"/>
      <c r="D1" s="34"/>
      <c r="E1" s="34"/>
      <c r="F1" s="34"/>
      <c r="G1" s="34"/>
      <c r="H1" s="34"/>
      <c r="I1" s="35"/>
      <c r="J1" s="3"/>
      <c r="K1" s="4"/>
      <c r="L1" s="3"/>
      <c r="M1" s="4"/>
    </row>
    <row r="2" spans="1:13">
      <c r="A2" s="6"/>
      <c r="B2" s="1"/>
      <c r="C2" s="1"/>
      <c r="D2" s="1"/>
      <c r="E2" s="2"/>
      <c r="F2" s="1"/>
      <c r="G2" s="1"/>
      <c r="H2" s="1"/>
      <c r="I2" s="1"/>
      <c r="J2" s="3"/>
      <c r="K2" s="4"/>
      <c r="L2" s="3"/>
      <c r="M2" s="4"/>
    </row>
    <row r="3" spans="1:13">
      <c r="A3" s="7" t="s">
        <v>1</v>
      </c>
      <c r="B3" s="38" t="s">
        <v>19</v>
      </c>
      <c r="C3" s="39"/>
      <c r="D3" s="40"/>
      <c r="E3" s="8"/>
      <c r="F3" s="7" t="s">
        <v>2</v>
      </c>
      <c r="G3" s="36">
        <v>43836</v>
      </c>
      <c r="H3" s="37"/>
      <c r="I3" s="9"/>
      <c r="J3" s="3"/>
      <c r="K3" s="4"/>
      <c r="L3" s="3"/>
      <c r="M3" s="4"/>
    </row>
    <row r="4" spans="1:13">
      <c r="A4" s="7"/>
      <c r="B4" s="10"/>
      <c r="C4" s="11"/>
      <c r="D4" s="12"/>
      <c r="E4" s="8"/>
      <c r="G4" s="9"/>
      <c r="H4" s="9"/>
      <c r="I4" s="9"/>
      <c r="J4" s="3"/>
      <c r="K4" s="4"/>
      <c r="L4" s="3"/>
      <c r="M4" s="4"/>
    </row>
    <row r="5" spans="1:13">
      <c r="A5" s="13" t="s">
        <v>3</v>
      </c>
      <c r="B5" s="30" t="s">
        <v>15</v>
      </c>
      <c r="C5" s="31"/>
      <c r="D5" s="32"/>
      <c r="E5" s="14"/>
      <c r="F5" s="13" t="s">
        <v>3</v>
      </c>
      <c r="G5" s="30" t="s">
        <v>24</v>
      </c>
      <c r="H5" s="31"/>
      <c r="I5" s="32"/>
      <c r="J5" s="3"/>
      <c r="K5" s="4"/>
      <c r="L5" s="3"/>
      <c r="M5" s="4"/>
    </row>
    <row r="6" spans="1:13" ht="36">
      <c r="A6" s="15" t="s">
        <v>13</v>
      </c>
      <c r="B6" s="16" t="s">
        <v>11</v>
      </c>
      <c r="C6" s="16" t="s">
        <v>12</v>
      </c>
      <c r="D6" s="15" t="s">
        <v>4</v>
      </c>
      <c r="E6" s="17" t="s">
        <v>5</v>
      </c>
      <c r="F6" s="15" t="s">
        <v>13</v>
      </c>
      <c r="G6" s="16" t="s">
        <v>11</v>
      </c>
      <c r="H6" s="16" t="s">
        <v>12</v>
      </c>
      <c r="I6" s="15" t="s">
        <v>4</v>
      </c>
      <c r="L6" s="5" t="s">
        <v>6</v>
      </c>
      <c r="M6" s="18" t="s">
        <v>7</v>
      </c>
    </row>
    <row r="7" spans="1:13">
      <c r="A7" s="19" t="s">
        <v>8</v>
      </c>
      <c r="B7" s="28">
        <v>10</v>
      </c>
      <c r="C7" s="29">
        <v>10.5</v>
      </c>
      <c r="D7" s="20">
        <f>SUM(B7:C7)</f>
        <v>20.5</v>
      </c>
      <c r="E7" s="8"/>
      <c r="F7" s="19" t="s">
        <v>8</v>
      </c>
      <c r="G7" s="28">
        <v>8</v>
      </c>
      <c r="H7" s="29">
        <v>7.5</v>
      </c>
      <c r="I7" s="20">
        <f>SUM(G7:H7)</f>
        <v>15.5</v>
      </c>
      <c r="J7" s="21" t="str">
        <f>IF(L7=18,"","Gross Error")</f>
        <v/>
      </c>
      <c r="K7" s="21" t="str">
        <f>IF(M7=18,"","Net Error")</f>
        <v/>
      </c>
      <c r="L7" s="22">
        <f t="shared" ref="L7:M9" si="0">+G7+B7</f>
        <v>18</v>
      </c>
      <c r="M7" s="22">
        <f t="shared" si="0"/>
        <v>18</v>
      </c>
    </row>
    <row r="8" spans="1:13">
      <c r="A8" s="19" t="s">
        <v>9</v>
      </c>
      <c r="B8" s="29">
        <v>8</v>
      </c>
      <c r="C8" s="29">
        <v>8.5</v>
      </c>
      <c r="D8" s="20">
        <f>SUM(B8:C8)</f>
        <v>16.5</v>
      </c>
      <c r="E8" s="8"/>
      <c r="F8" s="19" t="s">
        <v>9</v>
      </c>
      <c r="G8" s="29">
        <v>10</v>
      </c>
      <c r="H8" s="29">
        <v>9.5</v>
      </c>
      <c r="I8" s="20">
        <f>SUM(G8:H8)</f>
        <v>19.5</v>
      </c>
      <c r="J8" s="21" t="str">
        <f>IF(L8=18,"","Gross Error")</f>
        <v/>
      </c>
      <c r="K8" s="21" t="str">
        <f>IF(M8=18,"","Net Error")</f>
        <v/>
      </c>
      <c r="L8" s="22">
        <f t="shared" si="0"/>
        <v>18</v>
      </c>
      <c r="M8" s="22">
        <f t="shared" si="0"/>
        <v>18</v>
      </c>
    </row>
    <row r="9" spans="1:13">
      <c r="A9" s="19" t="s">
        <v>10</v>
      </c>
      <c r="B9" s="29">
        <v>5</v>
      </c>
      <c r="C9" s="29">
        <v>7</v>
      </c>
      <c r="D9" s="20">
        <f>SUM(B9:C9)</f>
        <v>12</v>
      </c>
      <c r="E9" s="8"/>
      <c r="F9" s="19" t="s">
        <v>10</v>
      </c>
      <c r="G9" s="29">
        <v>13</v>
      </c>
      <c r="H9" s="29">
        <v>11</v>
      </c>
      <c r="I9" s="20">
        <f>SUM(G9:H9)</f>
        <v>24</v>
      </c>
      <c r="J9" s="21" t="str">
        <f>IF(L9=18,"","Gross Error")</f>
        <v/>
      </c>
      <c r="K9" s="21" t="str">
        <f>IF(M9=18,"","Net Error")</f>
        <v/>
      </c>
      <c r="L9" s="22">
        <f t="shared" si="0"/>
        <v>18</v>
      </c>
      <c r="M9" s="22">
        <f t="shared" si="0"/>
        <v>18</v>
      </c>
    </row>
    <row r="10" spans="1:13">
      <c r="A10" s="9" t="str">
        <f>IF(B7&gt;0,"Today's Total","")</f>
        <v>Today's Total</v>
      </c>
      <c r="B10" s="20">
        <f>SUM(B7:B9)</f>
        <v>23</v>
      </c>
      <c r="C10" s="20">
        <f>SUM(C7:C9)</f>
        <v>26</v>
      </c>
      <c r="D10" s="20">
        <f>SUM(D7:D9)</f>
        <v>49</v>
      </c>
      <c r="E10" s="8"/>
      <c r="F10" s="9" t="str">
        <f>IF(G7&gt;0,"Today's Total","")</f>
        <v>Today's Total</v>
      </c>
      <c r="G10" s="20">
        <f>SUM(G7:G9)</f>
        <v>31</v>
      </c>
      <c r="H10" s="20">
        <f>SUM(H7:H9)</f>
        <v>28</v>
      </c>
      <c r="I10" s="20">
        <f>SUM(I7:I9)</f>
        <v>59</v>
      </c>
      <c r="J10" s="23" t="str">
        <f>IF(((B10+G10)=54),"","Gross error")</f>
        <v/>
      </c>
      <c r="K10" s="24" t="str">
        <f>IF(((C10+H10)=54),"","Net error")</f>
        <v/>
      </c>
      <c r="L10" s="25"/>
      <c r="M10" s="26"/>
    </row>
    <row r="11" spans="1:13">
      <c r="A11" s="13" t="s">
        <v>3</v>
      </c>
      <c r="B11" s="30" t="s">
        <v>14</v>
      </c>
      <c r="C11" s="31"/>
      <c r="D11" s="32"/>
      <c r="E11" s="14"/>
      <c r="F11" s="13" t="s">
        <v>3</v>
      </c>
      <c r="G11" s="30" t="s">
        <v>16</v>
      </c>
      <c r="H11" s="31"/>
      <c r="I11" s="32"/>
      <c r="J11" s="3"/>
      <c r="K11" s="4"/>
      <c r="L11" s="3"/>
      <c r="M11" s="4"/>
    </row>
    <row r="12" spans="1:13" ht="36">
      <c r="A12" s="15" t="s">
        <v>13</v>
      </c>
      <c r="B12" s="16" t="s">
        <v>11</v>
      </c>
      <c r="C12" s="16" t="s">
        <v>12</v>
      </c>
      <c r="D12" s="15" t="s">
        <v>4</v>
      </c>
      <c r="E12" s="17" t="s">
        <v>5</v>
      </c>
      <c r="F12" s="15" t="s">
        <v>13</v>
      </c>
      <c r="G12" s="16" t="s">
        <v>11</v>
      </c>
      <c r="H12" s="16" t="s">
        <v>12</v>
      </c>
      <c r="I12" s="15" t="s">
        <v>4</v>
      </c>
      <c r="J12" s="3"/>
      <c r="K12" s="4"/>
      <c r="L12" s="3"/>
      <c r="M12" s="4"/>
    </row>
    <row r="13" spans="1:13">
      <c r="A13" s="19" t="s">
        <v>8</v>
      </c>
      <c r="B13" s="28">
        <v>5.5</v>
      </c>
      <c r="C13" s="29">
        <v>6</v>
      </c>
      <c r="D13" s="20">
        <f>SUM(B13:C13)</f>
        <v>11.5</v>
      </c>
      <c r="E13" s="8"/>
      <c r="F13" s="19" t="s">
        <v>8</v>
      </c>
      <c r="G13" s="28">
        <v>12.5</v>
      </c>
      <c r="H13" s="29">
        <v>12</v>
      </c>
      <c r="I13" s="20">
        <f>SUM(G13:H13)</f>
        <v>24.5</v>
      </c>
      <c r="J13" s="21" t="str">
        <f>IF(L13=18,"","Gross Error")</f>
        <v/>
      </c>
      <c r="K13" s="21" t="str">
        <f>IF(M13=18,"","Net Error")</f>
        <v/>
      </c>
      <c r="L13" s="22">
        <f t="shared" ref="L13:M15" si="1">+G13+B13</f>
        <v>18</v>
      </c>
      <c r="M13" s="22">
        <f t="shared" si="1"/>
        <v>18</v>
      </c>
    </row>
    <row r="14" spans="1:13">
      <c r="A14" s="19" t="s">
        <v>9</v>
      </c>
      <c r="B14" s="29">
        <v>12.5</v>
      </c>
      <c r="C14" s="29">
        <v>11.5</v>
      </c>
      <c r="D14" s="20">
        <f>SUM(B14:C14)</f>
        <v>24</v>
      </c>
      <c r="E14" s="8"/>
      <c r="F14" s="19" t="s">
        <v>9</v>
      </c>
      <c r="G14" s="29">
        <v>5.5</v>
      </c>
      <c r="H14" s="29">
        <v>6.5</v>
      </c>
      <c r="I14" s="20">
        <f>SUM(G14:H14)</f>
        <v>12</v>
      </c>
      <c r="J14" s="21" t="str">
        <f>IF(L14=18,"","Gross Error")</f>
        <v/>
      </c>
      <c r="K14" s="21" t="str">
        <f>IF(M14=18,"","Net Error")</f>
        <v/>
      </c>
      <c r="L14" s="22">
        <f t="shared" si="1"/>
        <v>18</v>
      </c>
      <c r="M14" s="22">
        <f t="shared" si="1"/>
        <v>18</v>
      </c>
    </row>
    <row r="15" spans="1:13">
      <c r="A15" s="19" t="s">
        <v>10</v>
      </c>
      <c r="B15" s="29">
        <v>9</v>
      </c>
      <c r="C15" s="29">
        <v>8.5</v>
      </c>
      <c r="D15" s="20">
        <f>SUM(B15:C15)</f>
        <v>17.5</v>
      </c>
      <c r="E15" s="8"/>
      <c r="F15" s="19" t="s">
        <v>10</v>
      </c>
      <c r="G15" s="29">
        <v>9</v>
      </c>
      <c r="H15" s="29">
        <v>9.5</v>
      </c>
      <c r="I15" s="20">
        <f>SUM(G15:H15)</f>
        <v>18.5</v>
      </c>
      <c r="J15" s="21" t="str">
        <f>IF(L15=18,"","Gross Error")</f>
        <v/>
      </c>
      <c r="K15" s="21" t="str">
        <f>IF(M15=18,"","Net Error")</f>
        <v/>
      </c>
      <c r="L15" s="22">
        <f t="shared" si="1"/>
        <v>18</v>
      </c>
      <c r="M15" s="22">
        <f t="shared" si="1"/>
        <v>18</v>
      </c>
    </row>
    <row r="16" spans="1:13">
      <c r="A16" s="9" t="str">
        <f>IF(B13&gt;0,"Today's Total","")</f>
        <v>Today's Total</v>
      </c>
      <c r="B16" s="20">
        <f>SUM(B13:B15)</f>
        <v>27</v>
      </c>
      <c r="C16" s="20">
        <f>SUM(C13:C15)</f>
        <v>26</v>
      </c>
      <c r="D16" s="20">
        <f>SUM(D13:D15)</f>
        <v>53</v>
      </c>
      <c r="E16" s="8"/>
      <c r="F16" s="9" t="str">
        <f>IF(G13&gt;0,"Today's Total","")</f>
        <v>Today's Total</v>
      </c>
      <c r="G16" s="20">
        <f>SUM(G13:G15)</f>
        <v>27</v>
      </c>
      <c r="H16" s="20">
        <f>SUM(H13:H15)</f>
        <v>28</v>
      </c>
      <c r="I16" s="20">
        <f>SUM(I13:I15)</f>
        <v>55</v>
      </c>
      <c r="J16" s="23" t="str">
        <f>IF(((B16+G16)=54),"","Gross error")</f>
        <v/>
      </c>
      <c r="K16" s="24" t="str">
        <f>IF(((C16+H16)=54),"","Net error")</f>
        <v/>
      </c>
      <c r="L16" s="25"/>
      <c r="M16" s="26"/>
    </row>
    <row r="17" spans="1:13">
      <c r="A17" s="13" t="s">
        <v>3</v>
      </c>
      <c r="B17" s="30" t="s">
        <v>17</v>
      </c>
      <c r="C17" s="31"/>
      <c r="D17" s="32"/>
      <c r="E17" s="14"/>
      <c r="F17" s="13" t="s">
        <v>3</v>
      </c>
      <c r="G17" s="30" t="s">
        <v>21</v>
      </c>
      <c r="H17" s="31"/>
      <c r="I17" s="32"/>
      <c r="J17" s="3"/>
      <c r="K17" s="4"/>
      <c r="L17" s="3"/>
      <c r="M17" s="4"/>
    </row>
    <row r="18" spans="1:13" ht="36">
      <c r="A18" s="15" t="s">
        <v>13</v>
      </c>
      <c r="B18" s="16" t="s">
        <v>11</v>
      </c>
      <c r="C18" s="16" t="s">
        <v>12</v>
      </c>
      <c r="D18" s="15" t="s">
        <v>4</v>
      </c>
      <c r="E18" s="17" t="s">
        <v>5</v>
      </c>
      <c r="F18" s="15" t="s">
        <v>13</v>
      </c>
      <c r="G18" s="16" t="s">
        <v>11</v>
      </c>
      <c r="H18" s="16" t="s">
        <v>12</v>
      </c>
      <c r="I18" s="15" t="s">
        <v>4</v>
      </c>
      <c r="J18" s="3"/>
      <c r="K18" s="4"/>
      <c r="L18" s="3"/>
      <c r="M18" s="4"/>
    </row>
    <row r="19" spans="1:13">
      <c r="A19" s="19" t="s">
        <v>8</v>
      </c>
      <c r="B19" s="28">
        <v>7.5</v>
      </c>
      <c r="C19" s="29">
        <v>7</v>
      </c>
      <c r="D19" s="20">
        <f>SUM(B19:C19)</f>
        <v>14.5</v>
      </c>
      <c r="E19" s="8"/>
      <c r="F19" s="19" t="s">
        <v>8</v>
      </c>
      <c r="G19" s="28">
        <v>10.5</v>
      </c>
      <c r="H19" s="29">
        <v>11</v>
      </c>
      <c r="I19" s="20">
        <f>SUM(G19:H19)</f>
        <v>21.5</v>
      </c>
      <c r="J19" s="21" t="str">
        <f>IF(L19=18,"","Gross Error")</f>
        <v/>
      </c>
      <c r="K19" s="21" t="str">
        <f>IF(M19=18,"","Net Error")</f>
        <v/>
      </c>
      <c r="L19" s="22">
        <f t="shared" ref="L19:M21" si="2">+G19+B19</f>
        <v>18</v>
      </c>
      <c r="M19" s="22">
        <f t="shared" si="2"/>
        <v>18</v>
      </c>
    </row>
    <row r="20" spans="1:13">
      <c r="A20" s="19" t="s">
        <v>9</v>
      </c>
      <c r="B20" s="29">
        <v>8.5</v>
      </c>
      <c r="C20" s="29">
        <v>7.5</v>
      </c>
      <c r="D20" s="20">
        <f>SUM(B20:C20)</f>
        <v>16</v>
      </c>
      <c r="E20" s="8"/>
      <c r="F20" s="19" t="s">
        <v>9</v>
      </c>
      <c r="G20" s="29">
        <v>9.5</v>
      </c>
      <c r="H20" s="29">
        <v>10.5</v>
      </c>
      <c r="I20" s="20">
        <f>SUM(G20:H20)</f>
        <v>20</v>
      </c>
      <c r="J20" s="21" t="str">
        <f>IF(L20=18,"","Gross Error")</f>
        <v/>
      </c>
      <c r="K20" s="21" t="str">
        <f>IF(M20=18,"","Net Error")</f>
        <v/>
      </c>
      <c r="L20" s="22">
        <f t="shared" si="2"/>
        <v>18</v>
      </c>
      <c r="M20" s="22">
        <f t="shared" si="2"/>
        <v>18</v>
      </c>
    </row>
    <row r="21" spans="1:13">
      <c r="A21" s="19" t="s">
        <v>10</v>
      </c>
      <c r="B21" s="29">
        <v>11</v>
      </c>
      <c r="C21" s="29">
        <v>11.5</v>
      </c>
      <c r="D21" s="20">
        <f>SUM(B21:C21)</f>
        <v>22.5</v>
      </c>
      <c r="E21" s="8"/>
      <c r="F21" s="19" t="s">
        <v>10</v>
      </c>
      <c r="G21" s="29">
        <v>7</v>
      </c>
      <c r="H21" s="29">
        <v>6.5</v>
      </c>
      <c r="I21" s="20">
        <f>SUM(G21:H21)</f>
        <v>13.5</v>
      </c>
      <c r="J21" s="21" t="str">
        <f>IF(L21=18,"","Gross Error")</f>
        <v/>
      </c>
      <c r="K21" s="21" t="str">
        <f>IF(M21=18,"","Net Error")</f>
        <v/>
      </c>
      <c r="L21" s="22">
        <f t="shared" si="2"/>
        <v>18</v>
      </c>
      <c r="M21" s="22">
        <f t="shared" si="2"/>
        <v>18</v>
      </c>
    </row>
    <row r="22" spans="1:13">
      <c r="A22" s="9" t="str">
        <f>IF(B19&gt;0,"Today's Total","")</f>
        <v>Today's Total</v>
      </c>
      <c r="B22" s="20">
        <f>SUM(B19:B21)</f>
        <v>27</v>
      </c>
      <c r="C22" s="20">
        <f>SUM(C19:C21)</f>
        <v>26</v>
      </c>
      <c r="D22" s="20">
        <f>SUM(D19:D21)</f>
        <v>53</v>
      </c>
      <c r="E22" s="8"/>
      <c r="F22" s="9" t="str">
        <f>IF(G19&gt;0,"Today's Total","")</f>
        <v>Today's Total</v>
      </c>
      <c r="G22" s="20">
        <f>SUM(G19:G21)</f>
        <v>27</v>
      </c>
      <c r="H22" s="20">
        <f>SUM(H19:H21)</f>
        <v>28</v>
      </c>
      <c r="I22" s="20">
        <f>SUM(I19:I21)</f>
        <v>55</v>
      </c>
      <c r="J22" s="23" t="str">
        <f>IF(((B22+G22)=54),"","Gross error")</f>
        <v/>
      </c>
      <c r="K22" s="24" t="str">
        <f>IF(((C22+H22)=54),"","Net error")</f>
        <v/>
      </c>
      <c r="L22" s="25"/>
      <c r="M22" s="26"/>
    </row>
    <row r="23" spans="1:13">
      <c r="A23" s="13" t="s">
        <v>3</v>
      </c>
      <c r="B23" s="30" t="s">
        <v>20</v>
      </c>
      <c r="C23" s="31"/>
      <c r="D23" s="32"/>
      <c r="E23" s="14"/>
      <c r="F23" s="13" t="s">
        <v>3</v>
      </c>
      <c r="G23" s="30" t="s">
        <v>22</v>
      </c>
      <c r="H23" s="31"/>
      <c r="I23" s="32"/>
      <c r="J23" s="3"/>
      <c r="K23" s="4"/>
      <c r="L23" s="3"/>
      <c r="M23" s="4"/>
    </row>
    <row r="24" spans="1:13" ht="36">
      <c r="A24" s="15" t="s">
        <v>13</v>
      </c>
      <c r="B24" s="16" t="s">
        <v>11</v>
      </c>
      <c r="C24" s="16" t="s">
        <v>12</v>
      </c>
      <c r="D24" s="15" t="s">
        <v>4</v>
      </c>
      <c r="E24" s="17" t="s">
        <v>5</v>
      </c>
      <c r="F24" s="15" t="s">
        <v>13</v>
      </c>
      <c r="G24" s="16" t="s">
        <v>11</v>
      </c>
      <c r="H24" s="16" t="s">
        <v>12</v>
      </c>
      <c r="I24" s="9" t="s">
        <v>4</v>
      </c>
      <c r="J24" s="3"/>
      <c r="K24" s="4"/>
      <c r="L24" s="3"/>
      <c r="M24" s="4"/>
    </row>
    <row r="25" spans="1:13">
      <c r="A25" s="19" t="s">
        <v>8</v>
      </c>
      <c r="B25" s="28">
        <v>13.5</v>
      </c>
      <c r="C25" s="29">
        <v>12.5</v>
      </c>
      <c r="D25" s="20">
        <f>SUM(B25:C25)</f>
        <v>26</v>
      </c>
      <c r="E25" s="8"/>
      <c r="F25" s="19" t="s">
        <v>8</v>
      </c>
      <c r="G25" s="28">
        <v>4.5</v>
      </c>
      <c r="H25" s="29">
        <v>5.5</v>
      </c>
      <c r="I25" s="20">
        <f>SUM(G25:H25)</f>
        <v>10</v>
      </c>
      <c r="J25" s="21" t="str">
        <f>IF(L25=18,"","Gross Error")</f>
        <v/>
      </c>
      <c r="K25" s="21" t="str">
        <f>IF(M25=18,"","Net Error")</f>
        <v/>
      </c>
      <c r="L25" s="22">
        <f t="shared" ref="L25:M27" si="3">+G25+B25</f>
        <v>18</v>
      </c>
      <c r="M25" s="22">
        <f t="shared" si="3"/>
        <v>18</v>
      </c>
    </row>
    <row r="26" spans="1:13">
      <c r="A26" s="19" t="s">
        <v>9</v>
      </c>
      <c r="B26" s="29">
        <v>12</v>
      </c>
      <c r="C26" s="29">
        <v>10</v>
      </c>
      <c r="D26" s="20">
        <f>SUM(B26:C26)</f>
        <v>22</v>
      </c>
      <c r="E26" s="8"/>
      <c r="F26" s="19" t="s">
        <v>9</v>
      </c>
      <c r="G26" s="29">
        <v>6</v>
      </c>
      <c r="H26" s="29">
        <v>8</v>
      </c>
      <c r="I26" s="20">
        <f>SUM(G26:H26)</f>
        <v>14</v>
      </c>
      <c r="J26" s="21" t="str">
        <f>IF(L26=18,"","Gross Error")</f>
        <v/>
      </c>
      <c r="K26" s="21" t="str">
        <f>IF(M26=18,"","Net Error")</f>
        <v/>
      </c>
      <c r="L26" s="22">
        <f t="shared" si="3"/>
        <v>18</v>
      </c>
      <c r="M26" s="22">
        <f t="shared" si="3"/>
        <v>18</v>
      </c>
    </row>
    <row r="27" spans="1:13">
      <c r="A27" s="19" t="s">
        <v>10</v>
      </c>
      <c r="B27" s="29">
        <v>14</v>
      </c>
      <c r="C27" s="29">
        <v>9.5</v>
      </c>
      <c r="D27" s="20">
        <f>SUM(B27:C27)</f>
        <v>23.5</v>
      </c>
      <c r="E27" s="8"/>
      <c r="F27" s="19" t="s">
        <v>10</v>
      </c>
      <c r="G27" s="29">
        <v>4</v>
      </c>
      <c r="H27" s="29">
        <v>8.5</v>
      </c>
      <c r="I27" s="20">
        <f>SUM(G27:H27)</f>
        <v>12.5</v>
      </c>
      <c r="J27" s="21" t="str">
        <f>IF(L27=18,"","Gross Error")</f>
        <v/>
      </c>
      <c r="K27" s="21" t="str">
        <f>IF(M27=18,"","Net Error")</f>
        <v/>
      </c>
      <c r="L27" s="22">
        <f t="shared" si="3"/>
        <v>18</v>
      </c>
      <c r="M27" s="22">
        <f t="shared" si="3"/>
        <v>18</v>
      </c>
    </row>
    <row r="28" spans="1:13">
      <c r="A28" s="9" t="str">
        <f>IF(B25&gt;0,"Today's Total","")</f>
        <v>Today's Total</v>
      </c>
      <c r="B28" s="20">
        <f>SUM(B25:B27)</f>
        <v>39.5</v>
      </c>
      <c r="C28" s="20">
        <f>SUM(C25:C27)</f>
        <v>32</v>
      </c>
      <c r="D28" s="20">
        <f>SUM(D25:D27)</f>
        <v>71.5</v>
      </c>
      <c r="E28" s="8"/>
      <c r="F28" s="9" t="str">
        <f>IF(G25&gt;0,"Today's Total","")</f>
        <v>Today's Total</v>
      </c>
      <c r="G28" s="20">
        <f>SUM(G25:G27)</f>
        <v>14.5</v>
      </c>
      <c r="H28" s="20">
        <f>SUM(H25:H27)</f>
        <v>22</v>
      </c>
      <c r="I28" s="20">
        <f>SUM(I25:I27)</f>
        <v>36.5</v>
      </c>
      <c r="J28" s="23" t="str">
        <f>IF(((B28+G28)=54),"","Gross error")</f>
        <v/>
      </c>
      <c r="K28" s="24" t="str">
        <f>IF(((C28+H28)=54),"","Net error")</f>
        <v/>
      </c>
      <c r="L28" s="25"/>
      <c r="M28" s="26"/>
    </row>
    <row r="29" spans="1:13">
      <c r="A29" s="13" t="s">
        <v>3</v>
      </c>
      <c r="B29" s="30" t="s">
        <v>23</v>
      </c>
      <c r="C29" s="31"/>
      <c r="D29" s="32"/>
      <c r="E29" s="14"/>
      <c r="F29" s="13" t="s">
        <v>3</v>
      </c>
      <c r="G29" s="30" t="s">
        <v>18</v>
      </c>
      <c r="H29" s="31"/>
      <c r="I29" s="32"/>
      <c r="J29" s="3"/>
      <c r="K29" s="4"/>
      <c r="L29" s="3"/>
      <c r="M29" s="4"/>
    </row>
    <row r="30" spans="1:13" ht="36">
      <c r="A30" s="15" t="s">
        <v>13</v>
      </c>
      <c r="B30" s="16" t="s">
        <v>11</v>
      </c>
      <c r="C30" s="16" t="s">
        <v>12</v>
      </c>
      <c r="D30" s="15" t="s">
        <v>4</v>
      </c>
      <c r="E30" s="17" t="s">
        <v>5</v>
      </c>
      <c r="F30" s="15" t="s">
        <v>13</v>
      </c>
      <c r="G30" s="16" t="s">
        <v>11</v>
      </c>
      <c r="H30" s="16" t="s">
        <v>12</v>
      </c>
      <c r="I30" s="9" t="s">
        <v>4</v>
      </c>
      <c r="J30" s="3"/>
      <c r="K30" s="4"/>
      <c r="L30" s="3"/>
      <c r="M30" s="4"/>
    </row>
    <row r="31" spans="1:13">
      <c r="A31" s="19" t="s">
        <v>8</v>
      </c>
      <c r="B31" s="28">
        <v>5</v>
      </c>
      <c r="C31" s="29">
        <v>7.5</v>
      </c>
      <c r="D31" s="20">
        <f>SUM(B31:C31)</f>
        <v>12.5</v>
      </c>
      <c r="E31" s="8"/>
      <c r="F31" s="19" t="s">
        <v>8</v>
      </c>
      <c r="G31" s="28">
        <v>13</v>
      </c>
      <c r="H31" s="29">
        <v>10.5</v>
      </c>
      <c r="I31" s="20">
        <f>SUM(G31:H31)</f>
        <v>23.5</v>
      </c>
      <c r="J31" s="21" t="str">
        <f>IF(L31=18,"","Gross Error")</f>
        <v/>
      </c>
      <c r="K31" s="21" t="str">
        <f>IF(M31=18,"","Net Error")</f>
        <v/>
      </c>
      <c r="L31" s="22">
        <f t="shared" ref="L31:M33" si="4">+G31+B31</f>
        <v>18</v>
      </c>
      <c r="M31" s="22">
        <f t="shared" si="4"/>
        <v>18</v>
      </c>
    </row>
    <row r="32" spans="1:13">
      <c r="A32" s="19" t="s">
        <v>9</v>
      </c>
      <c r="B32" s="29">
        <v>12</v>
      </c>
      <c r="C32" s="29">
        <v>12</v>
      </c>
      <c r="D32" s="20">
        <f>SUM(B32:C32)</f>
        <v>24</v>
      </c>
      <c r="E32" s="8"/>
      <c r="F32" s="19" t="s">
        <v>9</v>
      </c>
      <c r="G32" s="29">
        <v>6</v>
      </c>
      <c r="H32" s="29">
        <v>6</v>
      </c>
      <c r="I32" s="20">
        <f>SUM(G32:H32)</f>
        <v>12</v>
      </c>
      <c r="J32" s="21" t="str">
        <f>IF(L32=18,"","Gross Error")</f>
        <v/>
      </c>
      <c r="K32" s="21" t="str">
        <f>IF(M32=18,"","Net Error")</f>
        <v/>
      </c>
      <c r="L32" s="22">
        <f t="shared" si="4"/>
        <v>18</v>
      </c>
      <c r="M32" s="22">
        <f t="shared" si="4"/>
        <v>18</v>
      </c>
    </row>
    <row r="33" spans="1:13">
      <c r="A33" s="19" t="s">
        <v>10</v>
      </c>
      <c r="B33" s="29">
        <v>11</v>
      </c>
      <c r="C33" s="29">
        <v>11</v>
      </c>
      <c r="D33" s="20">
        <f>SUM(B33:C33)</f>
        <v>22</v>
      </c>
      <c r="E33" s="8"/>
      <c r="F33" s="19" t="s">
        <v>10</v>
      </c>
      <c r="G33" s="29">
        <v>7</v>
      </c>
      <c r="H33" s="29">
        <v>7</v>
      </c>
      <c r="I33" s="20">
        <f>SUM(G33:H33)</f>
        <v>14</v>
      </c>
      <c r="J33" s="21" t="str">
        <f>IF(L33=18,"","Gross Error")</f>
        <v/>
      </c>
      <c r="K33" s="21" t="str">
        <f>IF(M33=18,"","Net Error")</f>
        <v/>
      </c>
      <c r="L33" s="22">
        <f t="shared" si="4"/>
        <v>18</v>
      </c>
      <c r="M33" s="22">
        <f t="shared" si="4"/>
        <v>18</v>
      </c>
    </row>
    <row r="34" spans="1:13">
      <c r="A34" s="9" t="str">
        <f>IF(B31&gt;0,"Today's Total","")</f>
        <v>Today's Total</v>
      </c>
      <c r="B34" s="20">
        <f>SUM(B31:B33)</f>
        <v>28</v>
      </c>
      <c r="C34" s="20">
        <f>SUM(C31:C33)</f>
        <v>30.5</v>
      </c>
      <c r="D34" s="20">
        <f>SUM(D31:D33)</f>
        <v>58.5</v>
      </c>
      <c r="E34" s="8"/>
      <c r="F34" s="9" t="str">
        <f>IF(G31&gt;0,"Today's Total","")</f>
        <v>Today's Total</v>
      </c>
      <c r="G34" s="20">
        <f>SUM(G31:G33)</f>
        <v>26</v>
      </c>
      <c r="H34" s="20">
        <f>SUM(H31:H33)</f>
        <v>23.5</v>
      </c>
      <c r="I34" s="20">
        <f>SUM(I31:I33)</f>
        <v>49.5</v>
      </c>
      <c r="J34" s="23" t="str">
        <f>IF(((B34+G34)=54),"","Gross error")</f>
        <v/>
      </c>
      <c r="K34" s="24" t="str">
        <f>IF(((C34+H34)=54),"","Net error")</f>
        <v/>
      </c>
      <c r="L34" s="25"/>
      <c r="M34" s="26"/>
    </row>
  </sheetData>
  <sheetProtection sheet="1"/>
  <mergeCells count="13">
    <mergeCell ref="A1:I1"/>
    <mergeCell ref="G3:H3"/>
    <mergeCell ref="B3:D3"/>
    <mergeCell ref="G11:I11"/>
    <mergeCell ref="B5:D5"/>
    <mergeCell ref="G5:I5"/>
    <mergeCell ref="G23:I23"/>
    <mergeCell ref="G29:I29"/>
    <mergeCell ref="B11:D11"/>
    <mergeCell ref="B17:D17"/>
    <mergeCell ref="B23:D23"/>
    <mergeCell ref="B29:D29"/>
    <mergeCell ref="G17:I17"/>
  </mergeCells>
  <phoneticPr fontId="2" type="noConversion"/>
  <printOptions horizontalCentered="1"/>
  <pageMargins left="0.25" right="0.25" top="0.5" bottom="0.25" header="0.50000012000000005" footer="0.50000001192092902"/>
  <pageSetup orientation="portrait" useFirstPageNumber="1" copies="1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 Filled</vt:lpstr>
      <vt:lpstr>'Score Sheet Filled'!Print_Area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Leslie</cp:lastModifiedBy>
  <cp:lastPrinted>2016-03-11T19:16:28Z</cp:lastPrinted>
  <dcterms:created xsi:type="dcterms:W3CDTF">2012-11-17T16:15:19Z</dcterms:created>
  <dcterms:modified xsi:type="dcterms:W3CDTF">2020-01-07T20:51:14Z</dcterms:modified>
</cp:coreProperties>
</file>